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SHIBA USB\県単（電算システム、検査・精算システム）\入札関係\入札公告（R７ 共販システム）\"/>
    </mc:Choice>
  </mc:AlternateContent>
  <xr:revisionPtr revIDLastSave="0" documentId="8_{1AFAEB06-CA0E-4959-9947-5C1C7CAFEF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機器明細 (設計書)" sheetId="7" r:id="rId1"/>
  </sheets>
  <definedNames>
    <definedName name="_xlnm.Print_Area" localSheetId="0">'機器明細 (設計書)'!$A$1:$H$74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7" l="1"/>
  <c r="H63" i="7"/>
  <c r="H61" i="7"/>
  <c r="H54" i="7"/>
  <c r="H51" i="7"/>
  <c r="H33" i="7"/>
  <c r="H74" i="7" l="1"/>
</calcChain>
</file>

<file path=xl/sharedStrings.xml><?xml version="1.0" encoding="utf-8"?>
<sst xmlns="http://schemas.openxmlformats.org/spreadsheetml/2006/main" count="140" uniqueCount="123">
  <si>
    <t>No.</t>
  </si>
  <si>
    <t>品名</t>
  </si>
  <si>
    <t>型名</t>
  </si>
  <si>
    <t>数量</t>
  </si>
  <si>
    <t>単価(円)</t>
  </si>
  <si>
    <t>PRIMERGY RX2530 M7 ラックベースユニット (Short Depth筐体/2.5インチ HDD/SSD×8)</t>
  </si>
  <si>
    <t>PYR2537RDN</t>
  </si>
  <si>
    <t>Windows Server 2022 Standard(16コア/Hyper-V) インストール</t>
  </si>
  <si>
    <t>PYBWPS5H</t>
  </si>
  <si>
    <t>PYBWCU10C</t>
  </si>
  <si>
    <t>Microsoft SQL Server 2022 Standard バンドル</t>
  </si>
  <si>
    <t>PYBWBL5</t>
  </si>
  <si>
    <t>PYBWCU05E</t>
  </si>
  <si>
    <t>Microsoft SQL Server 2022 10 User CAL</t>
  </si>
  <si>
    <t>PYBWCU10E</t>
  </si>
  <si>
    <t>インディペンデントモード設定サービス</t>
  </si>
  <si>
    <t>PYBMMD2</t>
  </si>
  <si>
    <t>メモリ16GB(16GB 4800 RDIMM × 1)</t>
  </si>
  <si>
    <t>PYBME16SL</t>
  </si>
  <si>
    <t>RAID設定サービス(RAID1)</t>
  </si>
  <si>
    <t>PYBAS1S2</t>
  </si>
  <si>
    <t>内蔵DVD-ROMユニット</t>
  </si>
  <si>
    <t>PYBDV121</t>
  </si>
  <si>
    <t>Quad port LANカード(1000BASE-T)</t>
  </si>
  <si>
    <t>PYBLA264L</t>
  </si>
  <si>
    <t>SASアレイコントローラカード（PRAID CP500i)(SAS 12Gbps)</t>
  </si>
  <si>
    <t>PYBSR3FBL</t>
  </si>
  <si>
    <t>ポート拡張オプション(1000BASE-T×4)</t>
  </si>
  <si>
    <t>PYBLA274U2</t>
  </si>
  <si>
    <t>セキュリティチップ</t>
  </si>
  <si>
    <t>PYBTPM20</t>
  </si>
  <si>
    <t>電源ユニット(900W)</t>
  </si>
  <si>
    <t>PYBPU902</t>
  </si>
  <si>
    <t>電源ケーブル(AC100V対応/3m)</t>
  </si>
  <si>
    <t>PYBCBP102</t>
  </si>
  <si>
    <t>ServerView Suite DVD(Tools) &amp; ドキュメント</t>
  </si>
  <si>
    <t>PYBSVT3</t>
  </si>
  <si>
    <t>ラックレールキット(ドロップイン)</t>
  </si>
  <si>
    <t>PYBRRL7</t>
  </si>
  <si>
    <t>17インチ ラック・コンソール(RC25)</t>
  </si>
  <si>
    <t>PY-R1DP1</t>
  </si>
  <si>
    <t>PY-CBP102</t>
  </si>
  <si>
    <t>ラック・コンソール格納キット</t>
  </si>
  <si>
    <t>PY-RC08</t>
  </si>
  <si>
    <t>アナログKVMスイッチ(4ポート)</t>
  </si>
  <si>
    <t>PY-KVFA04</t>
  </si>
  <si>
    <t>電源ケーブル(AC100V対応/0.5m)</t>
  </si>
  <si>
    <t>PY-CBP103</t>
  </si>
  <si>
    <t>PY-CBKCU01</t>
  </si>
  <si>
    <t>高機能無停電電源装置(Smart-UPS SMT 1500RMJ)</t>
  </si>
  <si>
    <t>PY-UPAR152</t>
  </si>
  <si>
    <t>小計</t>
  </si>
  <si>
    <t>分類</t>
    <rPh sb="0" eb="2">
      <t>ブンルイ</t>
    </rPh>
    <phoneticPr fontId="2"/>
  </si>
  <si>
    <t>管理端末機器</t>
    <phoneticPr fontId="2"/>
  </si>
  <si>
    <t>ESPRIMO D6012/N 標準モデル ※キーボードあり</t>
  </si>
  <si>
    <t>FMVD5800K</t>
  </si>
  <si>
    <t>CPU変更Celeron G6900→Core(TM)i3-13100</t>
  </si>
  <si>
    <t>FMCPRC16M</t>
  </si>
  <si>
    <t>メモリ変更4GB(4GBx1)→8GB(8GBx1)(DDR4 DIMM)</t>
  </si>
  <si>
    <t>FMCMEM0NH</t>
  </si>
  <si>
    <t>暗号化機能付256GBフラッシュメモリディスク→暗号化機能付512GBフラッシュメモリディスク(NVMe)</t>
  </si>
  <si>
    <t>FMCHDD194</t>
  </si>
  <si>
    <t>DVD-ROMドライブユニット追加</t>
  </si>
  <si>
    <t>FMCBAY0DF</t>
  </si>
  <si>
    <t>DP→VGA変換ケーブル追加</t>
  </si>
  <si>
    <t>FMCEXT09C</t>
  </si>
  <si>
    <t>FMCRDD24P</t>
  </si>
  <si>
    <t>Microsoft Office Personal 2021追加</t>
  </si>
  <si>
    <t>FMCAPL06T</t>
  </si>
  <si>
    <t>21.5型ワイド液晶ディスプレイ</t>
  </si>
  <si>
    <t>VL-E22-8TA</t>
  </si>
  <si>
    <t>商社用入札端末</t>
    <rPh sb="0" eb="2">
      <t>ショウシャ</t>
    </rPh>
    <rPh sb="2" eb="3">
      <t>ヨウ</t>
    </rPh>
    <rPh sb="3" eb="5">
      <t>ニュウサツ</t>
    </rPh>
    <rPh sb="5" eb="7">
      <t>タンマツ</t>
    </rPh>
    <phoneticPr fontId="2"/>
  </si>
  <si>
    <t>QT-30T　POS本体</t>
    <rPh sb="10" eb="12">
      <t>ホンタイ</t>
    </rPh>
    <phoneticPr fontId="2"/>
  </si>
  <si>
    <t>リカバリー保守POS用(QT-30T)</t>
    <rPh sb="5" eb="7">
      <t>ホシュ</t>
    </rPh>
    <rPh sb="10" eb="11">
      <t>ヨウ</t>
    </rPh>
    <phoneticPr fontId="2"/>
  </si>
  <si>
    <t>Apeos　Print　C5570　ページプリンタ　55枚/分</t>
    <rPh sb="28" eb="29">
      <t>マイ</t>
    </rPh>
    <rPh sb="30" eb="31">
      <t>フン</t>
    </rPh>
    <phoneticPr fontId="2"/>
  </si>
  <si>
    <t>iNetSec Smart Finderｾﾝｻｰ</t>
    <phoneticPr fontId="2"/>
  </si>
  <si>
    <t>その他関連</t>
    <rPh sb="2" eb="3">
      <t>タ</t>
    </rPh>
    <rPh sb="3" eb="5">
      <t>カンレン</t>
    </rPh>
    <phoneticPr fontId="2"/>
  </si>
  <si>
    <t>WS5420RN04W9</t>
    <phoneticPr fontId="2"/>
  </si>
  <si>
    <t>WS5420RN04W9　4ベイラックマウントNAS 4TB</t>
    <phoneticPr fontId="2"/>
  </si>
  <si>
    <t>全ﾎﾟｰﾄｷﾞｶﾞ対応 ﾚｲﾔｰ2ｽｲｯﾁ　SH1516ATD</t>
    <phoneticPr fontId="2"/>
  </si>
  <si>
    <t>SH1516ATD</t>
    <phoneticPr fontId="2"/>
  </si>
  <si>
    <t>環境構築関連</t>
    <rPh sb="0" eb="2">
      <t>カンキョウ</t>
    </rPh>
    <rPh sb="2" eb="4">
      <t>コウチク</t>
    </rPh>
    <rPh sb="4" eb="6">
      <t>カンレン</t>
    </rPh>
    <phoneticPr fontId="2"/>
  </si>
  <si>
    <t>LAN配線工事</t>
    <rPh sb="3" eb="5">
      <t>ハイセン</t>
    </rPh>
    <rPh sb="5" eb="7">
      <t>コウジ</t>
    </rPh>
    <phoneticPr fontId="2"/>
  </si>
  <si>
    <t>総合計</t>
    <rPh sb="0" eb="3">
      <t>ソウゴウケイ</t>
    </rPh>
    <phoneticPr fontId="2"/>
  </si>
  <si>
    <t>iNetSec Smart FinderV1.0 マネージャー</t>
    <phoneticPr fontId="2"/>
  </si>
  <si>
    <t>KVMケーブル(USB、1.8m)</t>
    <phoneticPr fontId="2"/>
  </si>
  <si>
    <t>Microsoft SQL Server 2022 5 User CAL</t>
    <phoneticPr fontId="2"/>
  </si>
  <si>
    <t>Windows Server 2022 10 User  CAL</t>
    <phoneticPr fontId="2"/>
  </si>
  <si>
    <t>ノート型</t>
    <rPh sb="3" eb="4">
      <t>ガタ</t>
    </rPh>
    <phoneticPr fontId="2"/>
  </si>
  <si>
    <t>デスクトップ型</t>
    <rPh sb="6" eb="7">
      <t>ガタ</t>
    </rPh>
    <phoneticPr fontId="2"/>
  </si>
  <si>
    <t>LIFEBOOK A5513/N</t>
  </si>
  <si>
    <t>メモリ変更4GB→8GB(8GBx1/DDR4 SDRAM)</t>
  </si>
  <si>
    <t>内蔵DVD-ROMドライブユニット追加</t>
  </si>
  <si>
    <t>マウス添付(光学式)</t>
  </si>
  <si>
    <t>リカバリデータディスク+ドライバーズディスク+PowerDVDディスク追加</t>
  </si>
  <si>
    <t>FMVA0D001</t>
  </si>
  <si>
    <t>FMCMEM0M5</t>
  </si>
  <si>
    <t>FMCHDD170</t>
  </si>
  <si>
    <t>FMCBAY0CL</t>
  </si>
  <si>
    <t>FMCPTD01X</t>
  </si>
  <si>
    <t>FMCRDD260</t>
  </si>
  <si>
    <t>FMCAPL071</t>
  </si>
  <si>
    <t>金額(円)</t>
    <rPh sb="0" eb="2">
      <t>キンガク</t>
    </rPh>
    <phoneticPr fontId="2"/>
  </si>
  <si>
    <t>（税抜）</t>
    <rPh sb="1" eb="3">
      <t>ゼイヌ</t>
    </rPh>
    <phoneticPr fontId="2"/>
  </si>
  <si>
    <r>
      <t xml:space="preserve">リカバリデータディスク+ドライバーズディスク+PowerDVD </t>
    </r>
    <r>
      <rPr>
        <sz val="14"/>
        <color rgb="FF000000"/>
        <rFont val="ＭＳ Ｐゴシック"/>
        <family val="3"/>
        <charset val="128"/>
      </rPr>
      <t>DVD版ディスク追加(Windows11 Pro 64bit版)</t>
    </r>
    <phoneticPr fontId="2"/>
  </si>
  <si>
    <t>SSD変更暗号化機能付フラッシュメモリ(DRAM-less SSD/PCIe NVMe)256GB→暗号化機能付フラッシュメモリ(DRAM-less SSD/PCIe NVMe)512GB</t>
    <phoneticPr fontId="2"/>
  </si>
  <si>
    <t>乾海苔共販入札システム整備事業　設計書</t>
    <rPh sb="0" eb="1">
      <t>カン</t>
    </rPh>
    <rPh sb="1" eb="3">
      <t>ノリ</t>
    </rPh>
    <rPh sb="3" eb="5">
      <t>キョウハン</t>
    </rPh>
    <rPh sb="5" eb="7">
      <t>ニュウサツ</t>
    </rPh>
    <rPh sb="11" eb="13">
      <t>セイビ</t>
    </rPh>
    <rPh sb="13" eb="15">
      <t>ジギョウキキ</t>
    </rPh>
    <rPh sb="16" eb="18">
      <t>セッケイ</t>
    </rPh>
    <rPh sb="18" eb="19">
      <t>ショ</t>
    </rPh>
    <phoneticPr fontId="2"/>
  </si>
  <si>
    <t>要件定義</t>
    <rPh sb="0" eb="4">
      <t>ヨウケンテイギ</t>
    </rPh>
    <phoneticPr fontId="2"/>
  </si>
  <si>
    <t>インフラ構築(サーバ/ネットワーク環境構築)</t>
    <phoneticPr fontId="2"/>
  </si>
  <si>
    <t>システムテスト</t>
    <phoneticPr fontId="2"/>
  </si>
  <si>
    <t>移行支援</t>
    <phoneticPr fontId="2"/>
  </si>
  <si>
    <t>運用テスト支援</t>
    <rPh sb="0" eb="2">
      <t>ウンヨウ</t>
    </rPh>
    <rPh sb="5" eb="7">
      <t>シエン</t>
    </rPh>
    <phoneticPr fontId="2"/>
  </si>
  <si>
    <t>本稼働支援</t>
    <rPh sb="0" eb="3">
      <t>ホンカドウ</t>
    </rPh>
    <rPh sb="3" eb="5">
      <t>シエン</t>
    </rPh>
    <phoneticPr fontId="2"/>
  </si>
  <si>
    <t>プロジェクト管理</t>
    <phoneticPr fontId="2"/>
  </si>
  <si>
    <t>システム開発(設計～開発～テスト)
※Windows 11への対応(Net Framework最新化)　 機能数：218機能</t>
    <rPh sb="4" eb="6">
      <t>カイハツ</t>
    </rPh>
    <rPh sb="7" eb="9">
      <t>セッケイ</t>
    </rPh>
    <rPh sb="10" eb="12">
      <t>カイハツ</t>
    </rPh>
    <rPh sb="31" eb="33">
      <t>タイオウ</t>
    </rPh>
    <rPh sb="47" eb="50">
      <t>サイシンカ</t>
    </rPh>
    <rPh sb="53" eb="55">
      <t>キノウ</t>
    </rPh>
    <rPh sb="55" eb="56">
      <t>スウ</t>
    </rPh>
    <rPh sb="60" eb="62">
      <t>キノウ</t>
    </rPh>
    <phoneticPr fontId="2"/>
  </si>
  <si>
    <t>サーバー機器関連</t>
    <phoneticPr fontId="2"/>
  </si>
  <si>
    <t>Xeon Gold 5515 プロセッサー (3.20GHz、8コア、22.5MB)×1</t>
    <phoneticPr fontId="2"/>
  </si>
  <si>
    <t>PYBCP68X7</t>
    <phoneticPr fontId="2"/>
  </si>
  <si>
    <t>内蔵2.5インチSSD-960GB</t>
    <phoneticPr fontId="2"/>
  </si>
  <si>
    <t>PYBSS96NM9</t>
    <phoneticPr fontId="2"/>
  </si>
  <si>
    <t>PowerChute SirialShutdown forBusiness Edition v1.1</t>
    <phoneticPr fontId="2"/>
  </si>
  <si>
    <t>B5143TW1C</t>
    <phoneticPr fontId="2"/>
  </si>
  <si>
    <t>Apeos　Print　4830　モノクロプリンタ　48枚/分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</si>
</sst>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"/>
    <numFmt numFmtId="177" formatCode="&quot;作&quot;&quot;成&quot;&quot;日&quot;&quot;時&quot;&quot;：&quot;yyyy&quot;年&quot;mm&quot;月&quot;dd&quot;日&quot;"/>
    <numFmt numFmtId="178" formatCode="hh&quot;:&quot;mm"/>
    <numFmt numFmtId="179" formatCode="#,##0;&quot;-&quot;#,##0"/>
  </numFmts>
  <fonts count="18" x14ac:knownFonts="1">
    <font>
      <sz val="11"/>
      <name val="ＭＳ Ｐゴシック"/>
    </font>
    <font>
      <b/>
      <u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Arial"/>
      <family val="2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 quotePrefix="1">
      <alignment vertical="center"/>
    </xf>
    <xf numFmtId="0" fontId="0" fillId="0" borderId="2" xfId="0" quotePrefix="1" applyBorder="1">
      <alignment vertical="center"/>
    </xf>
    <xf numFmtId="9" fontId="0" fillId="0" borderId="0" xfId="0" quotePrefix="1" applyNumberFormat="1">
      <alignment vertical="center"/>
    </xf>
    <xf numFmtId="0" fontId="4" fillId="0" borderId="0" xfId="0" quotePrefix="1" applyFont="1">
      <alignment vertical="center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center" vertical="top"/>
    </xf>
    <xf numFmtId="176" fontId="6" fillId="0" borderId="2" xfId="0" quotePrefix="1" applyNumberFormat="1" applyFont="1" applyBorder="1" applyAlignment="1">
      <alignment horizontal="right" vertical="top"/>
    </xf>
    <xf numFmtId="49" fontId="7" fillId="0" borderId="6" xfId="0" applyNumberFormat="1" applyFont="1" applyBorder="1" applyAlignment="1">
      <alignment horizontal="left" vertical="top" wrapText="1"/>
    </xf>
    <xf numFmtId="176" fontId="6" fillId="0" borderId="7" xfId="0" quotePrefix="1" applyNumberFormat="1" applyFont="1" applyBorder="1" applyAlignment="1">
      <alignment horizontal="right" vertical="top"/>
    </xf>
    <xf numFmtId="49" fontId="7" fillId="0" borderId="8" xfId="0" applyNumberFormat="1" applyFont="1" applyBorder="1" applyAlignment="1">
      <alignment horizontal="left" vertical="top" wrapText="1"/>
    </xf>
    <xf numFmtId="0" fontId="8" fillId="0" borderId="0" xfId="0" quotePrefix="1" applyFont="1">
      <alignment vertical="center"/>
    </xf>
    <xf numFmtId="179" fontId="9" fillId="0" borderId="6" xfId="0" quotePrefix="1" applyNumberFormat="1" applyFont="1" applyBorder="1" applyAlignment="1">
      <alignment horizontal="right" vertical="top"/>
    </xf>
    <xf numFmtId="179" fontId="9" fillId="0" borderId="2" xfId="0" quotePrefix="1" applyNumberFormat="1" applyFont="1" applyBorder="1" applyAlignment="1">
      <alignment horizontal="right" vertical="top"/>
    </xf>
    <xf numFmtId="179" fontId="9" fillId="0" borderId="13" xfId="0" quotePrefix="1" applyNumberFormat="1" applyFont="1" applyBorder="1" applyAlignment="1">
      <alignment horizontal="right" vertical="top"/>
    </xf>
    <xf numFmtId="179" fontId="9" fillId="0" borderId="8" xfId="0" quotePrefix="1" applyNumberFormat="1" applyFont="1" applyBorder="1" applyAlignment="1">
      <alignment horizontal="right" vertical="top"/>
    </xf>
    <xf numFmtId="179" fontId="9" fillId="0" borderId="7" xfId="0" quotePrefix="1" applyNumberFormat="1" applyFont="1" applyBorder="1" applyAlignment="1">
      <alignment horizontal="right" vertical="top"/>
    </xf>
    <xf numFmtId="179" fontId="9" fillId="2" borderId="14" xfId="0" quotePrefix="1" applyNumberFormat="1" applyFont="1" applyFill="1" applyBorder="1" applyAlignment="1">
      <alignment horizontal="right" vertical="center"/>
    </xf>
    <xf numFmtId="179" fontId="9" fillId="3" borderId="14" xfId="0" quotePrefix="1" applyNumberFormat="1" applyFont="1" applyFill="1" applyBorder="1" applyAlignment="1">
      <alignment horizontal="right" vertical="center"/>
    </xf>
    <xf numFmtId="0" fontId="11" fillId="0" borderId="0" xfId="0" quotePrefix="1" applyFont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center" vertical="center"/>
    </xf>
    <xf numFmtId="38" fontId="8" fillId="0" borderId="0" xfId="1" quotePrefix="1" applyFont="1">
      <alignment vertical="center"/>
    </xf>
    <xf numFmtId="179" fontId="8" fillId="0" borderId="0" xfId="0" quotePrefix="1" applyNumberFormat="1" applyFont="1">
      <alignment vertical="center"/>
    </xf>
    <xf numFmtId="49" fontId="10" fillId="3" borderId="10" xfId="0" applyNumberFormat="1" applyFont="1" applyFill="1" applyBorder="1" applyAlignment="1">
      <alignment horizontal="right" vertical="top"/>
    </xf>
    <xf numFmtId="49" fontId="10" fillId="2" borderId="10" xfId="0" applyNumberFormat="1" applyFont="1" applyFill="1" applyBorder="1" applyAlignment="1">
      <alignment horizontal="right" vertical="top"/>
    </xf>
    <xf numFmtId="0" fontId="12" fillId="0" borderId="0" xfId="0" quotePrefix="1" applyFont="1" applyAlignment="1">
      <alignment horizontal="left" vertical="center"/>
    </xf>
    <xf numFmtId="179" fontId="9" fillId="0" borderId="15" xfId="0" quotePrefix="1" applyNumberFormat="1" applyFont="1" applyBorder="1" applyAlignment="1">
      <alignment horizontal="right" vertical="top"/>
    </xf>
    <xf numFmtId="179" fontId="9" fillId="0" borderId="16" xfId="0" quotePrefix="1" applyNumberFormat="1" applyFont="1" applyBorder="1" applyAlignment="1">
      <alignment horizontal="right" vertical="top"/>
    </xf>
    <xf numFmtId="179" fontId="9" fillId="0" borderId="17" xfId="0" quotePrefix="1" applyNumberFormat="1" applyFont="1" applyBorder="1" applyAlignment="1">
      <alignment horizontal="right" vertical="top"/>
    </xf>
    <xf numFmtId="176" fontId="6" fillId="0" borderId="18" xfId="0" quotePrefix="1" applyNumberFormat="1" applyFont="1" applyBorder="1" applyAlignment="1">
      <alignment horizontal="right" vertical="top"/>
    </xf>
    <xf numFmtId="49" fontId="7" fillId="0" borderId="19" xfId="0" applyNumberFormat="1" applyFont="1" applyBorder="1" applyAlignment="1">
      <alignment horizontal="left" vertical="top" wrapText="1"/>
    </xf>
    <xf numFmtId="179" fontId="9" fillId="0" borderId="19" xfId="0" quotePrefix="1" applyNumberFormat="1" applyFont="1" applyBorder="1" applyAlignment="1">
      <alignment horizontal="right" vertical="top"/>
    </xf>
    <xf numFmtId="179" fontId="9" fillId="0" borderId="18" xfId="0" quotePrefix="1" applyNumberFormat="1" applyFont="1" applyBorder="1" applyAlignment="1">
      <alignment horizontal="right" vertical="top"/>
    </xf>
    <xf numFmtId="179" fontId="9" fillId="0" borderId="20" xfId="0" quotePrefix="1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center" vertical="center" wrapText="1"/>
    </xf>
    <xf numFmtId="0" fontId="11" fillId="0" borderId="11" xfId="0" quotePrefix="1" applyFont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0" fontId="11" fillId="0" borderId="21" xfId="0" quotePrefix="1" applyFont="1" applyBorder="1" applyAlignment="1">
      <alignment horizontal="center" vertical="center"/>
    </xf>
    <xf numFmtId="0" fontId="11" fillId="0" borderId="23" xfId="0" quotePrefix="1" applyFont="1" applyBorder="1" applyAlignment="1">
      <alignment horizontal="center" vertical="center"/>
    </xf>
    <xf numFmtId="0" fontId="11" fillId="0" borderId="22" xfId="0" quotePrefix="1" applyFont="1" applyBorder="1" applyAlignment="1">
      <alignment horizontal="center" vertical="center"/>
    </xf>
    <xf numFmtId="0" fontId="11" fillId="0" borderId="24" xfId="0" quotePrefix="1" applyFont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right" vertical="top"/>
    </xf>
    <xf numFmtId="179" fontId="9" fillId="2" borderId="26" xfId="0" quotePrefix="1" applyNumberFormat="1" applyFont="1" applyFill="1" applyBorder="1" applyAlignment="1">
      <alignment horizontal="right" vertical="center"/>
    </xf>
    <xf numFmtId="0" fontId="11" fillId="0" borderId="27" xfId="0" quotePrefix="1" applyFont="1" applyBorder="1" applyAlignment="1">
      <alignment horizontal="center" vertical="center"/>
    </xf>
    <xf numFmtId="49" fontId="1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center"/>
    </xf>
    <xf numFmtId="49" fontId="14" fillId="0" borderId="8" xfId="0" applyNumberFormat="1" applyFont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1" xfId="0" quotePrefix="1" applyNumberFormat="1" applyFont="1" applyBorder="1" applyAlignment="1">
      <alignment horizontal="right" vertical="top"/>
    </xf>
    <xf numFmtId="49" fontId="7" fillId="0" borderId="28" xfId="0" applyNumberFormat="1" applyFont="1" applyBorder="1" applyAlignment="1">
      <alignment horizontal="left" vertical="top" wrapText="1"/>
    </xf>
    <xf numFmtId="179" fontId="9" fillId="0" borderId="28" xfId="0" quotePrefix="1" applyNumberFormat="1" applyFont="1" applyBorder="1" applyAlignment="1">
      <alignment horizontal="right" vertical="top"/>
    </xf>
    <xf numFmtId="179" fontId="9" fillId="0" borderId="1" xfId="0" quotePrefix="1" applyNumberFormat="1" applyFont="1" applyBorder="1" applyAlignment="1">
      <alignment horizontal="right" vertical="top"/>
    </xf>
    <xf numFmtId="49" fontId="15" fillId="0" borderId="6" xfId="0" applyNumberFormat="1" applyFont="1" applyBorder="1" applyAlignment="1">
      <alignment vertical="top" wrapText="1"/>
    </xf>
    <xf numFmtId="49" fontId="15" fillId="0" borderId="8" xfId="0" applyNumberFormat="1" applyFont="1" applyBorder="1" applyAlignment="1">
      <alignment vertical="top" wrapText="1"/>
    </xf>
    <xf numFmtId="49" fontId="15" fillId="0" borderId="19" xfId="0" applyNumberFormat="1" applyFont="1" applyBorder="1" applyAlignment="1">
      <alignment vertical="top" wrapText="1"/>
    </xf>
    <xf numFmtId="49" fontId="15" fillId="0" borderId="28" xfId="0" applyNumberFormat="1" applyFont="1" applyBorder="1" applyAlignment="1">
      <alignment vertical="top" wrapText="1"/>
    </xf>
    <xf numFmtId="49" fontId="16" fillId="0" borderId="8" xfId="0" applyNumberFormat="1" applyFont="1" applyBorder="1" applyAlignment="1">
      <alignment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17" fillId="0" borderId="8" xfId="0" applyNumberFormat="1" applyFont="1" applyBorder="1" applyAlignment="1">
      <alignment vertical="top" wrapText="1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177" fontId="5" fillId="0" borderId="0" xfId="0" quotePrefix="1" applyNumberFormat="1" applyFont="1" applyAlignment="1">
      <alignment horizontal="center" vertical="center"/>
    </xf>
    <xf numFmtId="178" fontId="7" fillId="0" borderId="0" xfId="0" quotePrefix="1" applyNumberFormat="1" applyFont="1" applyAlignment="1">
      <alignment horizontal="left" vertical="top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FFFF"/>
      <rgbColor rgb="00CEF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FF54-5A1B-4623-BA50-C2AACA57E1B4}">
  <sheetPr>
    <pageSetUpPr fitToPage="1"/>
  </sheetPr>
  <dimension ref="A1:I81"/>
  <sheetViews>
    <sheetView tabSelected="1" view="pageBreakPreview" zoomScale="70" zoomScaleNormal="70" zoomScaleSheetLayoutView="70" workbookViewId="0">
      <pane xSplit="4" ySplit="4" topLeftCell="E41" activePane="bottomRight" state="frozen"/>
      <selection pane="topRight" activeCell="E1" sqref="E1"/>
      <selection pane="bottomLeft" activeCell="A5" sqref="A5"/>
      <selection pane="bottomRight" activeCell="F78" sqref="F78"/>
    </sheetView>
  </sheetViews>
  <sheetFormatPr defaultColWidth="6" defaultRowHeight="8.1" customHeight="1" x14ac:dyDescent="0.15"/>
  <cols>
    <col min="1" max="1" width="4.375" style="19" customWidth="1"/>
    <col min="2" max="2" width="26.625" style="19" customWidth="1"/>
    <col min="3" max="3" width="4.75" style="3" customWidth="1"/>
    <col min="4" max="4" width="67.125" style="3" customWidth="1"/>
    <col min="5" max="5" width="22.125" customWidth="1"/>
    <col min="6" max="6" width="6.25" style="11" bestFit="1" customWidth="1"/>
    <col min="7" max="8" width="15.375" style="11" bestFit="1" customWidth="1"/>
    <col min="9" max="9" width="6" customWidth="1"/>
    <col min="11" max="11" width="7" customWidth="1"/>
  </cols>
  <sheetData>
    <row r="1" spans="1:9" ht="24" customHeight="1" x14ac:dyDescent="0.15">
      <c r="B1" s="26" t="s">
        <v>106</v>
      </c>
      <c r="E1" s="45"/>
      <c r="F1" s="45"/>
      <c r="G1" s="45"/>
      <c r="H1" s="45"/>
    </row>
    <row r="2" spans="1:9" ht="24" customHeight="1" x14ac:dyDescent="0.2">
      <c r="B2" s="26"/>
      <c r="E2" s="45"/>
      <c r="F2" s="45"/>
      <c r="G2" s="45"/>
      <c r="H2" s="46" t="s">
        <v>103</v>
      </c>
    </row>
    <row r="3" spans="1:9" ht="11.25" customHeight="1" x14ac:dyDescent="0.15">
      <c r="A3" s="65"/>
      <c r="B3" s="65"/>
      <c r="C3" s="66"/>
      <c r="D3" s="66"/>
      <c r="E3" s="45"/>
      <c r="F3" s="45"/>
      <c r="G3" s="45"/>
      <c r="H3" s="45"/>
    </row>
    <row r="4" spans="1:9" ht="35.1" customHeight="1" x14ac:dyDescent="0.15">
      <c r="A4" s="37" t="s">
        <v>0</v>
      </c>
      <c r="B4" s="48" t="s">
        <v>52</v>
      </c>
      <c r="C4" s="4" t="s">
        <v>0</v>
      </c>
      <c r="D4" s="5" t="s">
        <v>1</v>
      </c>
      <c r="E4" s="5" t="s">
        <v>2</v>
      </c>
      <c r="F4" s="5" t="s">
        <v>3</v>
      </c>
      <c r="G4" s="4" t="s">
        <v>4</v>
      </c>
      <c r="H4" s="6" t="s">
        <v>102</v>
      </c>
    </row>
    <row r="5" spans="1:9" ht="35.1" customHeight="1" x14ac:dyDescent="0.15">
      <c r="A5" s="40">
        <v>1</v>
      </c>
      <c r="B5" s="35" t="s">
        <v>115</v>
      </c>
      <c r="C5" s="7">
        <v>1</v>
      </c>
      <c r="D5" s="54" t="s">
        <v>5</v>
      </c>
      <c r="E5" s="8" t="s">
        <v>6</v>
      </c>
      <c r="F5" s="12">
        <v>2</v>
      </c>
      <c r="G5" s="13"/>
      <c r="H5" s="14"/>
      <c r="I5" s="1"/>
    </row>
    <row r="6" spans="1:9" ht="35.1" customHeight="1" x14ac:dyDescent="0.15">
      <c r="A6" s="40"/>
      <c r="C6" s="9">
        <v>2</v>
      </c>
      <c r="D6" s="55" t="s">
        <v>7</v>
      </c>
      <c r="E6" s="10" t="s">
        <v>8</v>
      </c>
      <c r="F6" s="15">
        <v>2</v>
      </c>
      <c r="G6" s="16"/>
      <c r="H6" s="27"/>
      <c r="I6" s="1"/>
    </row>
    <row r="7" spans="1:9" ht="35.1" customHeight="1" x14ac:dyDescent="0.15">
      <c r="A7" s="40"/>
      <c r="C7" s="9">
        <v>3</v>
      </c>
      <c r="D7" s="55" t="s">
        <v>87</v>
      </c>
      <c r="E7" s="10" t="s">
        <v>9</v>
      </c>
      <c r="F7" s="15">
        <v>4</v>
      </c>
      <c r="G7" s="16"/>
      <c r="H7" s="27"/>
      <c r="I7" s="1"/>
    </row>
    <row r="8" spans="1:9" ht="35.1" customHeight="1" x14ac:dyDescent="0.15">
      <c r="A8" s="40"/>
      <c r="C8" s="9">
        <v>4</v>
      </c>
      <c r="D8" s="55" t="s">
        <v>10</v>
      </c>
      <c r="E8" s="10" t="s">
        <v>11</v>
      </c>
      <c r="F8" s="15">
        <v>2</v>
      </c>
      <c r="G8" s="16"/>
      <c r="H8" s="27"/>
      <c r="I8" s="1"/>
    </row>
    <row r="9" spans="1:9" ht="35.1" customHeight="1" x14ac:dyDescent="0.15">
      <c r="A9" s="40"/>
      <c r="C9" s="9">
        <v>5</v>
      </c>
      <c r="D9" s="55" t="s">
        <v>86</v>
      </c>
      <c r="E9" s="10" t="s">
        <v>12</v>
      </c>
      <c r="F9" s="15">
        <v>2</v>
      </c>
      <c r="G9" s="16"/>
      <c r="H9" s="27"/>
      <c r="I9" s="1"/>
    </row>
    <row r="10" spans="1:9" ht="35.1" customHeight="1" x14ac:dyDescent="0.15">
      <c r="A10" s="40"/>
      <c r="C10" s="9">
        <v>6</v>
      </c>
      <c r="D10" s="55" t="s">
        <v>13</v>
      </c>
      <c r="E10" s="10" t="s">
        <v>14</v>
      </c>
      <c r="F10" s="15">
        <v>2</v>
      </c>
      <c r="G10" s="16"/>
      <c r="H10" s="27"/>
      <c r="I10" s="1"/>
    </row>
    <row r="11" spans="1:9" ht="35.1" customHeight="1" x14ac:dyDescent="0.15">
      <c r="A11" s="40"/>
      <c r="C11" s="9">
        <v>7</v>
      </c>
      <c r="D11" s="60" t="s">
        <v>116</v>
      </c>
      <c r="E11" s="59" t="s">
        <v>117</v>
      </c>
      <c r="F11" s="15">
        <v>2</v>
      </c>
      <c r="G11" s="16"/>
      <c r="H11" s="27"/>
      <c r="I11" s="1"/>
    </row>
    <row r="12" spans="1:9" ht="35.1" customHeight="1" x14ac:dyDescent="0.15">
      <c r="A12" s="40"/>
      <c r="C12" s="9">
        <v>8</v>
      </c>
      <c r="D12" s="55" t="s">
        <v>15</v>
      </c>
      <c r="E12" s="10" t="s">
        <v>16</v>
      </c>
      <c r="F12" s="15">
        <v>2</v>
      </c>
      <c r="G12" s="16"/>
      <c r="H12" s="27"/>
      <c r="I12" s="1"/>
    </row>
    <row r="13" spans="1:9" ht="35.1" customHeight="1" x14ac:dyDescent="0.15">
      <c r="A13" s="40"/>
      <c r="C13" s="9">
        <v>9</v>
      </c>
      <c r="D13" s="55" t="s">
        <v>17</v>
      </c>
      <c r="E13" s="10" t="s">
        <v>18</v>
      </c>
      <c r="F13" s="15">
        <v>2</v>
      </c>
      <c r="G13" s="16"/>
      <c r="H13" s="27"/>
      <c r="I13" s="1"/>
    </row>
    <row r="14" spans="1:9" ht="35.1" customHeight="1" x14ac:dyDescent="0.15">
      <c r="A14" s="40"/>
      <c r="C14" s="9">
        <v>10</v>
      </c>
      <c r="D14" s="55" t="s">
        <v>19</v>
      </c>
      <c r="E14" s="10" t="s">
        <v>20</v>
      </c>
      <c r="F14" s="15">
        <v>2</v>
      </c>
      <c r="G14" s="16"/>
      <c r="H14" s="27"/>
      <c r="I14" s="1"/>
    </row>
    <row r="15" spans="1:9" ht="35.1" customHeight="1" x14ac:dyDescent="0.15">
      <c r="A15" s="40"/>
      <c r="C15" s="9">
        <v>11</v>
      </c>
      <c r="D15" s="60" t="s">
        <v>118</v>
      </c>
      <c r="E15" s="59" t="s">
        <v>119</v>
      </c>
      <c r="F15" s="15">
        <v>4</v>
      </c>
      <c r="G15" s="16"/>
      <c r="H15" s="27"/>
      <c r="I15" s="1"/>
    </row>
    <row r="16" spans="1:9" ht="35.1" customHeight="1" x14ac:dyDescent="0.15">
      <c r="A16" s="40"/>
      <c r="C16" s="9">
        <v>12</v>
      </c>
      <c r="D16" s="55" t="s">
        <v>21</v>
      </c>
      <c r="E16" s="10" t="s">
        <v>22</v>
      </c>
      <c r="F16" s="15">
        <v>2</v>
      </c>
      <c r="G16" s="16"/>
      <c r="H16" s="27"/>
      <c r="I16" s="1"/>
    </row>
    <row r="17" spans="1:9" ht="35.1" customHeight="1" x14ac:dyDescent="0.15">
      <c r="A17" s="40"/>
      <c r="C17" s="9">
        <v>13</v>
      </c>
      <c r="D17" s="55" t="s">
        <v>23</v>
      </c>
      <c r="E17" s="10" t="s">
        <v>24</v>
      </c>
      <c r="F17" s="15">
        <v>2</v>
      </c>
      <c r="G17" s="16"/>
      <c r="H17" s="27"/>
      <c r="I17" s="1"/>
    </row>
    <row r="18" spans="1:9" ht="35.1" customHeight="1" x14ac:dyDescent="0.15">
      <c r="A18" s="40"/>
      <c r="C18" s="9">
        <v>14</v>
      </c>
      <c r="D18" s="55" t="s">
        <v>25</v>
      </c>
      <c r="E18" s="10" t="s">
        <v>26</v>
      </c>
      <c r="F18" s="15">
        <v>2</v>
      </c>
      <c r="G18" s="16"/>
      <c r="H18" s="27"/>
      <c r="I18" s="1"/>
    </row>
    <row r="19" spans="1:9" ht="35.1" customHeight="1" x14ac:dyDescent="0.15">
      <c r="A19" s="40"/>
      <c r="C19" s="9">
        <v>15</v>
      </c>
      <c r="D19" s="55" t="s">
        <v>27</v>
      </c>
      <c r="E19" s="10" t="s">
        <v>28</v>
      </c>
      <c r="F19" s="15">
        <v>2</v>
      </c>
      <c r="G19" s="16"/>
      <c r="H19" s="27"/>
      <c r="I19" s="1"/>
    </row>
    <row r="20" spans="1:9" ht="35.1" customHeight="1" x14ac:dyDescent="0.15">
      <c r="A20" s="40"/>
      <c r="C20" s="9">
        <v>16</v>
      </c>
      <c r="D20" s="55" t="s">
        <v>29</v>
      </c>
      <c r="E20" s="10" t="s">
        <v>30</v>
      </c>
      <c r="F20" s="15">
        <v>2</v>
      </c>
      <c r="G20" s="16"/>
      <c r="H20" s="27"/>
      <c r="I20" s="1"/>
    </row>
    <row r="21" spans="1:9" ht="35.1" customHeight="1" x14ac:dyDescent="0.15">
      <c r="A21" s="40"/>
      <c r="C21" s="9">
        <v>17</v>
      </c>
      <c r="D21" s="55" t="s">
        <v>31</v>
      </c>
      <c r="E21" s="10" t="s">
        <v>32</v>
      </c>
      <c r="F21" s="15">
        <v>2</v>
      </c>
      <c r="G21" s="16"/>
      <c r="H21" s="27"/>
      <c r="I21" s="1"/>
    </row>
    <row r="22" spans="1:9" ht="35.1" customHeight="1" x14ac:dyDescent="0.15">
      <c r="A22" s="40"/>
      <c r="C22" s="9">
        <v>18</v>
      </c>
      <c r="D22" s="55" t="s">
        <v>33</v>
      </c>
      <c r="E22" s="10" t="s">
        <v>34</v>
      </c>
      <c r="F22" s="15">
        <v>2</v>
      </c>
      <c r="G22" s="16"/>
      <c r="H22" s="27"/>
      <c r="I22" s="1"/>
    </row>
    <row r="23" spans="1:9" ht="35.1" customHeight="1" x14ac:dyDescent="0.15">
      <c r="A23" s="40"/>
      <c r="C23" s="9">
        <v>19</v>
      </c>
      <c r="D23" s="55" t="s">
        <v>35</v>
      </c>
      <c r="E23" s="10" t="s">
        <v>36</v>
      </c>
      <c r="F23" s="15">
        <v>2</v>
      </c>
      <c r="G23" s="16"/>
      <c r="H23" s="27"/>
      <c r="I23" s="1"/>
    </row>
    <row r="24" spans="1:9" ht="35.1" customHeight="1" x14ac:dyDescent="0.15">
      <c r="A24" s="40"/>
      <c r="C24" s="9">
        <v>20</v>
      </c>
      <c r="D24" s="55" t="s">
        <v>37</v>
      </c>
      <c r="E24" s="10" t="s">
        <v>38</v>
      </c>
      <c r="F24" s="15">
        <v>1</v>
      </c>
      <c r="G24" s="16"/>
      <c r="H24" s="27"/>
      <c r="I24" s="1"/>
    </row>
    <row r="25" spans="1:9" ht="35.1" customHeight="1" x14ac:dyDescent="0.15">
      <c r="A25" s="40"/>
      <c r="C25" s="9">
        <v>21</v>
      </c>
      <c r="D25" s="55" t="s">
        <v>39</v>
      </c>
      <c r="E25" s="10" t="s">
        <v>40</v>
      </c>
      <c r="F25" s="15">
        <v>1</v>
      </c>
      <c r="G25" s="16"/>
      <c r="H25" s="27"/>
      <c r="I25" s="1"/>
    </row>
    <row r="26" spans="1:9" ht="35.1" customHeight="1" x14ac:dyDescent="0.15">
      <c r="A26" s="40"/>
      <c r="C26" s="9">
        <v>22</v>
      </c>
      <c r="D26" s="55" t="s">
        <v>33</v>
      </c>
      <c r="E26" s="10" t="s">
        <v>41</v>
      </c>
      <c r="F26" s="15">
        <v>1</v>
      </c>
      <c r="G26" s="16"/>
      <c r="H26" s="27"/>
      <c r="I26" s="1"/>
    </row>
    <row r="27" spans="1:9" ht="35.1" customHeight="1" x14ac:dyDescent="0.15">
      <c r="A27" s="40"/>
      <c r="C27" s="9">
        <v>23</v>
      </c>
      <c r="D27" s="55" t="s">
        <v>42</v>
      </c>
      <c r="E27" s="10" t="s">
        <v>43</v>
      </c>
      <c r="F27" s="15">
        <v>1</v>
      </c>
      <c r="G27" s="16"/>
      <c r="H27" s="27"/>
      <c r="I27" s="1"/>
    </row>
    <row r="28" spans="1:9" ht="35.1" customHeight="1" x14ac:dyDescent="0.15">
      <c r="A28" s="40"/>
      <c r="C28" s="9">
        <v>24</v>
      </c>
      <c r="D28" s="55" t="s">
        <v>44</v>
      </c>
      <c r="E28" s="10" t="s">
        <v>45</v>
      </c>
      <c r="F28" s="15">
        <v>1</v>
      </c>
      <c r="G28" s="16"/>
      <c r="H28" s="27"/>
      <c r="I28" s="1"/>
    </row>
    <row r="29" spans="1:9" ht="35.1" customHeight="1" x14ac:dyDescent="0.15">
      <c r="A29" s="40"/>
      <c r="C29" s="9">
        <v>25</v>
      </c>
      <c r="D29" s="55" t="s">
        <v>46</v>
      </c>
      <c r="E29" s="10" t="s">
        <v>47</v>
      </c>
      <c r="F29" s="15">
        <v>1</v>
      </c>
      <c r="G29" s="16"/>
      <c r="H29" s="27"/>
      <c r="I29" s="1"/>
    </row>
    <row r="30" spans="1:9" ht="35.1" customHeight="1" x14ac:dyDescent="0.15">
      <c r="A30" s="40"/>
      <c r="C30" s="9">
        <v>26</v>
      </c>
      <c r="D30" s="55" t="s">
        <v>85</v>
      </c>
      <c r="E30" s="10" t="s">
        <v>48</v>
      </c>
      <c r="F30" s="15">
        <v>1</v>
      </c>
      <c r="G30" s="16"/>
      <c r="H30" s="27"/>
      <c r="I30" s="1"/>
    </row>
    <row r="31" spans="1:9" ht="35.1" customHeight="1" x14ac:dyDescent="0.15">
      <c r="A31" s="40"/>
      <c r="C31" s="9">
        <v>27</v>
      </c>
      <c r="D31" s="55" t="s">
        <v>49</v>
      </c>
      <c r="E31" s="10" t="s">
        <v>50</v>
      </c>
      <c r="F31" s="15">
        <v>2</v>
      </c>
      <c r="G31" s="16"/>
      <c r="H31" s="27"/>
      <c r="I31" s="1"/>
    </row>
    <row r="32" spans="1:9" ht="35.1" customHeight="1" x14ac:dyDescent="0.15">
      <c r="A32" s="40"/>
      <c r="C32" s="9">
        <v>28</v>
      </c>
      <c r="D32" s="60" t="s">
        <v>120</v>
      </c>
      <c r="E32" s="59" t="s">
        <v>121</v>
      </c>
      <c r="F32" s="15">
        <v>2</v>
      </c>
      <c r="G32" s="16"/>
      <c r="H32" s="27"/>
      <c r="I32" s="1"/>
    </row>
    <row r="33" spans="1:9" ht="35.1" customHeight="1" x14ac:dyDescent="0.15">
      <c r="A33" s="38"/>
      <c r="B33" s="41"/>
      <c r="C33" s="67" t="s">
        <v>51</v>
      </c>
      <c r="D33" s="68"/>
      <c r="E33" s="68"/>
      <c r="F33" s="68"/>
      <c r="G33" s="42"/>
      <c r="H33" s="43">
        <f>SUM(H5:H32)</f>
        <v>0</v>
      </c>
    </row>
    <row r="34" spans="1:9" ht="35.1" customHeight="1" x14ac:dyDescent="0.15">
      <c r="A34" s="37" t="s">
        <v>0</v>
      </c>
      <c r="B34" s="48" t="s">
        <v>52</v>
      </c>
      <c r="C34" s="4" t="s">
        <v>0</v>
      </c>
      <c r="D34" s="5" t="s">
        <v>1</v>
      </c>
      <c r="E34" s="5" t="s">
        <v>2</v>
      </c>
      <c r="F34" s="5" t="s">
        <v>3</v>
      </c>
      <c r="G34" s="4" t="s">
        <v>4</v>
      </c>
      <c r="H34" s="6" t="s">
        <v>102</v>
      </c>
    </row>
    <row r="35" spans="1:9" ht="35.1" customHeight="1" x14ac:dyDescent="0.15">
      <c r="A35" s="40">
        <v>2</v>
      </c>
      <c r="B35" s="35" t="s">
        <v>53</v>
      </c>
      <c r="C35" s="7">
        <v>1</v>
      </c>
      <c r="D35" s="54" t="s">
        <v>54</v>
      </c>
      <c r="E35" s="8" t="s">
        <v>55</v>
      </c>
      <c r="F35" s="12">
        <v>2</v>
      </c>
      <c r="G35" s="13"/>
      <c r="H35" s="14"/>
      <c r="I35" s="1"/>
    </row>
    <row r="36" spans="1:9" ht="35.1" customHeight="1" x14ac:dyDescent="0.15">
      <c r="A36" s="40"/>
      <c r="B36" s="19" t="s">
        <v>89</v>
      </c>
      <c r="C36" s="9">
        <v>2</v>
      </c>
      <c r="D36" s="55" t="s">
        <v>56</v>
      </c>
      <c r="E36" s="10" t="s">
        <v>57</v>
      </c>
      <c r="F36" s="15">
        <v>2</v>
      </c>
      <c r="G36" s="16"/>
      <c r="H36" s="27"/>
      <c r="I36" s="1"/>
    </row>
    <row r="37" spans="1:9" ht="35.1" customHeight="1" x14ac:dyDescent="0.15">
      <c r="A37" s="40"/>
      <c r="C37" s="9">
        <v>3</v>
      </c>
      <c r="D37" s="55" t="s">
        <v>58</v>
      </c>
      <c r="E37" s="10" t="s">
        <v>59</v>
      </c>
      <c r="F37" s="15">
        <v>2</v>
      </c>
      <c r="G37" s="16"/>
      <c r="H37" s="27"/>
      <c r="I37" s="1"/>
    </row>
    <row r="38" spans="1:9" ht="35.1" customHeight="1" x14ac:dyDescent="0.15">
      <c r="A38" s="40"/>
      <c r="C38" s="9">
        <v>4</v>
      </c>
      <c r="D38" s="55" t="s">
        <v>60</v>
      </c>
      <c r="E38" s="10" t="s">
        <v>61</v>
      </c>
      <c r="F38" s="15">
        <v>2</v>
      </c>
      <c r="G38" s="16"/>
      <c r="H38" s="27"/>
      <c r="I38" s="1"/>
    </row>
    <row r="39" spans="1:9" ht="35.1" customHeight="1" x14ac:dyDescent="0.15">
      <c r="A39" s="40"/>
      <c r="C39" s="9">
        <v>5</v>
      </c>
      <c r="D39" s="55" t="s">
        <v>62</v>
      </c>
      <c r="E39" s="10" t="s">
        <v>63</v>
      </c>
      <c r="F39" s="15">
        <v>2</v>
      </c>
      <c r="G39" s="16"/>
      <c r="H39" s="27"/>
      <c r="I39" s="1"/>
    </row>
    <row r="40" spans="1:9" ht="35.1" customHeight="1" x14ac:dyDescent="0.15">
      <c r="A40" s="40"/>
      <c r="C40" s="9">
        <v>6</v>
      </c>
      <c r="D40" s="55" t="s">
        <v>64</v>
      </c>
      <c r="E40" s="10" t="s">
        <v>65</v>
      </c>
      <c r="F40" s="15">
        <v>2</v>
      </c>
      <c r="G40" s="16"/>
      <c r="H40" s="27"/>
      <c r="I40" s="1"/>
    </row>
    <row r="41" spans="1:9" ht="35.1" customHeight="1" x14ac:dyDescent="0.15">
      <c r="A41" s="40"/>
      <c r="C41" s="9">
        <v>7</v>
      </c>
      <c r="D41" s="55" t="s">
        <v>104</v>
      </c>
      <c r="E41" s="10" t="s">
        <v>66</v>
      </c>
      <c r="F41" s="15">
        <v>2</v>
      </c>
      <c r="G41" s="16"/>
      <c r="H41" s="27"/>
      <c r="I41" s="1"/>
    </row>
    <row r="42" spans="1:9" ht="35.1" customHeight="1" x14ac:dyDescent="0.15">
      <c r="A42" s="40"/>
      <c r="C42" s="9">
        <v>8</v>
      </c>
      <c r="D42" s="55" t="s">
        <v>67</v>
      </c>
      <c r="E42" s="10" t="s">
        <v>68</v>
      </c>
      <c r="F42" s="15">
        <v>2</v>
      </c>
      <c r="G42" s="16"/>
      <c r="H42" s="27"/>
      <c r="I42" s="1"/>
    </row>
    <row r="43" spans="1:9" ht="35.1" customHeight="1" x14ac:dyDescent="0.15">
      <c r="A43" s="40"/>
      <c r="C43" s="9">
        <v>9</v>
      </c>
      <c r="D43" s="55" t="s">
        <v>69</v>
      </c>
      <c r="E43" s="10" t="s">
        <v>70</v>
      </c>
      <c r="F43" s="15">
        <v>2</v>
      </c>
      <c r="G43" s="16"/>
      <c r="H43" s="28"/>
      <c r="I43" s="1"/>
    </row>
    <row r="44" spans="1:9" ht="35.1" customHeight="1" x14ac:dyDescent="0.15">
      <c r="A44" s="40"/>
      <c r="B44" s="35" t="s">
        <v>88</v>
      </c>
      <c r="C44" s="30">
        <v>10</v>
      </c>
      <c r="D44" s="56" t="s">
        <v>90</v>
      </c>
      <c r="E44" s="31" t="s">
        <v>95</v>
      </c>
      <c r="F44" s="32">
        <v>1</v>
      </c>
      <c r="G44" s="33"/>
      <c r="H44" s="27"/>
      <c r="I44" s="1"/>
    </row>
    <row r="45" spans="1:9" ht="35.1" customHeight="1" x14ac:dyDescent="0.15">
      <c r="A45" s="40"/>
      <c r="C45" s="7">
        <v>11</v>
      </c>
      <c r="D45" s="54" t="s">
        <v>91</v>
      </c>
      <c r="E45" s="8" t="s">
        <v>96</v>
      </c>
      <c r="F45" s="34">
        <v>1</v>
      </c>
      <c r="G45" s="13"/>
      <c r="H45" s="29"/>
      <c r="I45" s="1"/>
    </row>
    <row r="46" spans="1:9" ht="35.1" customHeight="1" x14ac:dyDescent="0.15">
      <c r="A46" s="40"/>
      <c r="C46" s="9">
        <v>12</v>
      </c>
      <c r="D46" s="47" t="s">
        <v>105</v>
      </c>
      <c r="E46" s="10" t="s">
        <v>97</v>
      </c>
      <c r="F46" s="27">
        <v>1</v>
      </c>
      <c r="G46" s="16"/>
      <c r="H46" s="27"/>
      <c r="I46" s="1"/>
    </row>
    <row r="47" spans="1:9" ht="35.1" customHeight="1" x14ac:dyDescent="0.15">
      <c r="A47" s="40"/>
      <c r="C47" s="9">
        <v>13</v>
      </c>
      <c r="D47" s="55" t="s">
        <v>92</v>
      </c>
      <c r="E47" s="10" t="s">
        <v>98</v>
      </c>
      <c r="F47" s="27">
        <v>1</v>
      </c>
      <c r="G47" s="16"/>
      <c r="H47" s="27"/>
      <c r="I47" s="1"/>
    </row>
    <row r="48" spans="1:9" ht="35.1" customHeight="1" x14ac:dyDescent="0.15">
      <c r="A48" s="40"/>
      <c r="C48" s="9">
        <v>14</v>
      </c>
      <c r="D48" s="55" t="s">
        <v>93</v>
      </c>
      <c r="E48" s="10" t="s">
        <v>99</v>
      </c>
      <c r="F48" s="27">
        <v>1</v>
      </c>
      <c r="G48" s="16"/>
      <c r="H48" s="27"/>
      <c r="I48" s="1"/>
    </row>
    <row r="49" spans="1:9" ht="35.1" customHeight="1" x14ac:dyDescent="0.15">
      <c r="A49" s="40"/>
      <c r="C49" s="9">
        <v>15</v>
      </c>
      <c r="D49" s="55" t="s">
        <v>94</v>
      </c>
      <c r="E49" s="10" t="s">
        <v>100</v>
      </c>
      <c r="F49" s="27">
        <v>1</v>
      </c>
      <c r="G49" s="16"/>
      <c r="H49" s="27"/>
      <c r="I49" s="1"/>
    </row>
    <row r="50" spans="1:9" ht="35.1" customHeight="1" x14ac:dyDescent="0.15">
      <c r="A50" s="40"/>
      <c r="C50" s="9">
        <v>16</v>
      </c>
      <c r="D50" s="55" t="s">
        <v>67</v>
      </c>
      <c r="E50" s="10" t="s">
        <v>101</v>
      </c>
      <c r="F50" s="27">
        <v>1</v>
      </c>
      <c r="G50" s="16"/>
      <c r="H50" s="27"/>
      <c r="I50" s="1"/>
    </row>
    <row r="51" spans="1:9" ht="35.1" customHeight="1" x14ac:dyDescent="0.15">
      <c r="A51" s="38"/>
      <c r="B51" s="36"/>
      <c r="C51" s="63" t="s">
        <v>51</v>
      </c>
      <c r="D51" s="64"/>
      <c r="E51" s="64"/>
      <c r="F51" s="64"/>
      <c r="G51" s="25"/>
      <c r="H51" s="17">
        <f>SUM(H35:H50)</f>
        <v>0</v>
      </c>
    </row>
    <row r="52" spans="1:9" ht="35.1" customHeight="1" x14ac:dyDescent="0.15">
      <c r="A52" s="39">
        <v>3</v>
      </c>
      <c r="B52" s="35" t="s">
        <v>71</v>
      </c>
      <c r="C52" s="7">
        <v>1</v>
      </c>
      <c r="D52" s="54" t="s">
        <v>72</v>
      </c>
      <c r="E52" s="8"/>
      <c r="F52" s="12">
        <v>12</v>
      </c>
      <c r="G52" s="13"/>
      <c r="H52" s="14"/>
      <c r="I52" s="1"/>
    </row>
    <row r="53" spans="1:9" ht="35.1" customHeight="1" x14ac:dyDescent="0.15">
      <c r="A53" s="40"/>
      <c r="C53" s="9">
        <v>2</v>
      </c>
      <c r="D53" s="55" t="s">
        <v>73</v>
      </c>
      <c r="E53" s="10"/>
      <c r="F53" s="15">
        <v>12</v>
      </c>
      <c r="G53" s="16"/>
      <c r="H53" s="27"/>
      <c r="I53" s="1"/>
    </row>
    <row r="54" spans="1:9" ht="35.1" customHeight="1" x14ac:dyDescent="0.15">
      <c r="A54" s="38"/>
      <c r="B54" s="36"/>
      <c r="C54" s="63" t="s">
        <v>51</v>
      </c>
      <c r="D54" s="64"/>
      <c r="E54" s="64"/>
      <c r="F54" s="64"/>
      <c r="G54" s="25"/>
      <c r="H54" s="17">
        <f>SUM(H52:H53)</f>
        <v>0</v>
      </c>
    </row>
    <row r="55" spans="1:9" ht="35.1" customHeight="1" x14ac:dyDescent="0.15">
      <c r="A55" s="39">
        <v>4</v>
      </c>
      <c r="B55" s="35" t="s">
        <v>76</v>
      </c>
      <c r="C55" s="7">
        <v>1</v>
      </c>
      <c r="D55" s="54" t="s">
        <v>74</v>
      </c>
      <c r="E55" s="8"/>
      <c r="F55" s="12">
        <v>2</v>
      </c>
      <c r="G55" s="13"/>
      <c r="H55" s="14"/>
      <c r="I55" s="1"/>
    </row>
    <row r="56" spans="1:9" ht="35.1" customHeight="1" x14ac:dyDescent="0.15">
      <c r="A56" s="40"/>
      <c r="C56" s="9">
        <v>2</v>
      </c>
      <c r="D56" s="60" t="s">
        <v>122</v>
      </c>
      <c r="E56" s="10"/>
      <c r="F56" s="15">
        <v>13</v>
      </c>
      <c r="G56" s="16"/>
      <c r="H56" s="27"/>
      <c r="I56" s="1"/>
    </row>
    <row r="57" spans="1:9" ht="35.1" customHeight="1" x14ac:dyDescent="0.15">
      <c r="A57" s="40"/>
      <c r="C57" s="9">
        <v>3</v>
      </c>
      <c r="D57" s="55" t="s">
        <v>78</v>
      </c>
      <c r="E57" s="10" t="s">
        <v>77</v>
      </c>
      <c r="F57" s="15">
        <v>1</v>
      </c>
      <c r="G57" s="16"/>
      <c r="H57" s="27"/>
      <c r="I57" s="1"/>
    </row>
    <row r="58" spans="1:9" ht="35.1" customHeight="1" x14ac:dyDescent="0.15">
      <c r="A58" s="40"/>
      <c r="C58" s="9">
        <v>4</v>
      </c>
      <c r="D58" s="55" t="s">
        <v>75</v>
      </c>
      <c r="E58" s="10"/>
      <c r="F58" s="15">
        <v>1</v>
      </c>
      <c r="G58" s="16"/>
      <c r="H58" s="27"/>
      <c r="I58" s="1"/>
    </row>
    <row r="59" spans="1:9" ht="35.1" customHeight="1" x14ac:dyDescent="0.15">
      <c r="A59" s="40"/>
      <c r="C59" s="9">
        <v>5</v>
      </c>
      <c r="D59" s="55" t="s">
        <v>84</v>
      </c>
      <c r="E59" s="10"/>
      <c r="F59" s="15">
        <v>1</v>
      </c>
      <c r="G59" s="16"/>
      <c r="H59" s="27"/>
      <c r="I59" s="1"/>
    </row>
    <row r="60" spans="1:9" ht="35.1" customHeight="1" x14ac:dyDescent="0.15">
      <c r="A60" s="40"/>
      <c r="C60" s="9">
        <v>6</v>
      </c>
      <c r="D60" s="55" t="s">
        <v>79</v>
      </c>
      <c r="E60" s="10" t="s">
        <v>80</v>
      </c>
      <c r="F60" s="15">
        <v>4</v>
      </c>
      <c r="G60" s="16"/>
      <c r="H60" s="27"/>
      <c r="I60" s="1"/>
    </row>
    <row r="61" spans="1:9" ht="35.1" customHeight="1" x14ac:dyDescent="0.15">
      <c r="A61" s="38"/>
      <c r="B61" s="36"/>
      <c r="C61" s="63" t="s">
        <v>51</v>
      </c>
      <c r="D61" s="64"/>
      <c r="E61" s="64"/>
      <c r="F61" s="64"/>
      <c r="G61" s="25"/>
      <c r="H61" s="17">
        <f>SUM(H55:H60)</f>
        <v>0</v>
      </c>
    </row>
    <row r="62" spans="1:9" ht="35.1" customHeight="1" x14ac:dyDescent="0.15">
      <c r="A62" s="39">
        <v>5</v>
      </c>
      <c r="B62" s="35" t="s">
        <v>82</v>
      </c>
      <c r="C62" s="7">
        <v>1</v>
      </c>
      <c r="D62" s="54" t="s">
        <v>82</v>
      </c>
      <c r="E62" s="8"/>
      <c r="F62" s="12">
        <v>1</v>
      </c>
      <c r="G62" s="13"/>
      <c r="H62" s="14"/>
      <c r="I62" s="1"/>
    </row>
    <row r="63" spans="1:9" ht="35.1" customHeight="1" x14ac:dyDescent="0.15">
      <c r="A63" s="38"/>
      <c r="B63" s="36"/>
      <c r="C63" s="63" t="s">
        <v>51</v>
      </c>
      <c r="D63" s="64"/>
      <c r="E63" s="64"/>
      <c r="F63" s="64"/>
      <c r="G63" s="25"/>
      <c r="H63" s="17">
        <f>SUM(H62:H62)</f>
        <v>0</v>
      </c>
    </row>
    <row r="64" spans="1:9" ht="35.1" customHeight="1" x14ac:dyDescent="0.15">
      <c r="A64" s="20">
        <v>6</v>
      </c>
      <c r="B64" s="49" t="s">
        <v>81</v>
      </c>
      <c r="C64" s="50">
        <v>1</v>
      </c>
      <c r="D64" s="57" t="s">
        <v>107</v>
      </c>
      <c r="E64" s="51"/>
      <c r="F64" s="52">
        <v>1</v>
      </c>
      <c r="G64" s="53"/>
      <c r="H64" s="14"/>
      <c r="I64" s="13"/>
    </row>
    <row r="65" spans="1:9" ht="35.1" customHeight="1" x14ac:dyDescent="0.15">
      <c r="A65" s="20"/>
      <c r="B65" s="20"/>
      <c r="C65" s="9">
        <v>2</v>
      </c>
      <c r="D65" s="55" t="s">
        <v>108</v>
      </c>
      <c r="E65" s="10"/>
      <c r="F65" s="15">
        <v>1</v>
      </c>
      <c r="G65" s="16"/>
      <c r="H65" s="27"/>
      <c r="I65" s="13"/>
    </row>
    <row r="66" spans="1:9" ht="35.1" customHeight="1" x14ac:dyDescent="0.15">
      <c r="A66" s="20"/>
      <c r="B66" s="20"/>
      <c r="C66" s="9">
        <v>3</v>
      </c>
      <c r="D66" s="58" t="s">
        <v>114</v>
      </c>
      <c r="E66" s="10"/>
      <c r="F66" s="15">
        <v>1</v>
      </c>
      <c r="G66" s="16"/>
      <c r="H66" s="27"/>
      <c r="I66" s="13"/>
    </row>
    <row r="67" spans="1:9" ht="35.1" customHeight="1" x14ac:dyDescent="0.15">
      <c r="A67" s="20"/>
      <c r="B67" s="20"/>
      <c r="C67" s="9">
        <v>4</v>
      </c>
      <c r="D67" s="55" t="s">
        <v>109</v>
      </c>
      <c r="E67" s="10"/>
      <c r="F67" s="15">
        <v>1</v>
      </c>
      <c r="G67" s="16"/>
      <c r="H67" s="27"/>
      <c r="I67" s="13"/>
    </row>
    <row r="68" spans="1:9" ht="35.1" customHeight="1" x14ac:dyDescent="0.15">
      <c r="A68" s="20"/>
      <c r="B68" s="20"/>
      <c r="C68" s="9">
        <v>5</v>
      </c>
      <c r="D68" s="55" t="s">
        <v>110</v>
      </c>
      <c r="E68" s="10"/>
      <c r="F68" s="15">
        <v>1</v>
      </c>
      <c r="G68" s="16"/>
      <c r="H68" s="27"/>
      <c r="I68" s="13"/>
    </row>
    <row r="69" spans="1:9" ht="35.1" customHeight="1" x14ac:dyDescent="0.15">
      <c r="A69" s="20"/>
      <c r="B69" s="20"/>
      <c r="C69" s="9">
        <v>6</v>
      </c>
      <c r="D69" s="55" t="s">
        <v>111</v>
      </c>
      <c r="E69" s="10"/>
      <c r="F69" s="15">
        <v>1</v>
      </c>
      <c r="G69" s="16"/>
      <c r="H69" s="27"/>
      <c r="I69" s="13"/>
    </row>
    <row r="70" spans="1:9" ht="35.1" customHeight="1" x14ac:dyDescent="0.15">
      <c r="A70" s="20"/>
      <c r="B70" s="20"/>
      <c r="C70" s="9">
        <v>7</v>
      </c>
      <c r="D70" s="55" t="s">
        <v>112</v>
      </c>
      <c r="E70" s="10"/>
      <c r="F70" s="15">
        <v>1</v>
      </c>
      <c r="G70" s="16"/>
      <c r="H70" s="27"/>
      <c r="I70" s="13"/>
    </row>
    <row r="71" spans="1:9" ht="35.1" customHeight="1" x14ac:dyDescent="0.15">
      <c r="A71" s="20"/>
      <c r="B71" s="20"/>
      <c r="C71" s="9">
        <v>8</v>
      </c>
      <c r="D71" s="55" t="s">
        <v>113</v>
      </c>
      <c r="E71" s="10"/>
      <c r="F71" s="15">
        <v>1</v>
      </c>
      <c r="G71" s="16"/>
      <c r="H71" s="14"/>
      <c r="I71" s="13"/>
    </row>
    <row r="72" spans="1:9" ht="35.1" customHeight="1" x14ac:dyDescent="0.15">
      <c r="A72" s="38"/>
      <c r="B72" s="36"/>
      <c r="C72" s="63" t="s">
        <v>51</v>
      </c>
      <c r="D72" s="64"/>
      <c r="E72" s="64"/>
      <c r="F72" s="64"/>
      <c r="G72" s="25"/>
      <c r="H72" s="17">
        <f>SUM(H64:H71)</f>
        <v>0</v>
      </c>
    </row>
    <row r="73" spans="1:9" ht="35.1" customHeight="1" x14ac:dyDescent="0.15">
      <c r="E73" s="3"/>
    </row>
    <row r="74" spans="1:9" ht="35.1" customHeight="1" x14ac:dyDescent="0.15">
      <c r="A74" s="44"/>
      <c r="B74" s="21"/>
      <c r="C74" s="61" t="s">
        <v>83</v>
      </c>
      <c r="D74" s="62"/>
      <c r="E74" s="62"/>
      <c r="F74" s="62"/>
      <c r="G74" s="24"/>
      <c r="H74" s="18">
        <f>SUM(H72,H63,H61,H54,H51,H33)</f>
        <v>0</v>
      </c>
      <c r="I74" s="2"/>
    </row>
    <row r="77" spans="1:9" ht="25.5" customHeight="1" x14ac:dyDescent="0.15">
      <c r="H77" s="22"/>
    </row>
    <row r="78" spans="1:9" ht="25.5" customHeight="1" x14ac:dyDescent="0.15">
      <c r="H78" s="22"/>
    </row>
    <row r="79" spans="1:9" ht="25.5" customHeight="1" x14ac:dyDescent="0.15">
      <c r="H79" s="23"/>
    </row>
    <row r="80" spans="1:9" s="19" customFormat="1" ht="25.5" customHeight="1" x14ac:dyDescent="0.15">
      <c r="C80" s="3"/>
      <c r="D80" s="3"/>
      <c r="E80"/>
      <c r="F80" s="11"/>
      <c r="G80" s="11"/>
      <c r="H80" s="11"/>
      <c r="I80"/>
    </row>
    <row r="81" spans="3:9" s="19" customFormat="1" ht="25.5" customHeight="1" x14ac:dyDescent="0.15">
      <c r="C81" s="3"/>
      <c r="D81" s="3"/>
      <c r="E81"/>
      <c r="F81" s="11"/>
      <c r="G81" s="11"/>
      <c r="H81" s="11"/>
      <c r="I81"/>
    </row>
  </sheetData>
  <mergeCells count="9">
    <mergeCell ref="C63:F63"/>
    <mergeCell ref="C72:F72"/>
    <mergeCell ref="C74:F74"/>
    <mergeCell ref="A3:B3"/>
    <mergeCell ref="C3:D3"/>
    <mergeCell ref="C33:F33"/>
    <mergeCell ref="C51:F51"/>
    <mergeCell ref="C54:F54"/>
    <mergeCell ref="C61:F61"/>
  </mergeCells>
  <phoneticPr fontId="2"/>
  <printOptions horizontalCentered="1"/>
  <pageMargins left="0.7" right="0.7" top="0.75" bottom="0.75" header="0.3" footer="0.3"/>
  <pageSetup paperSize="9" scale="55" fitToHeight="0" orientation="portrait" r:id="rId1"/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機器明細 (設計書)</vt:lpstr>
      <vt:lpstr>'機器明細 (設計書)'!Print_Area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商品明細</dc:title>
  <dc:subject/>
  <dc:creator>富士通株式会社</dc:creator>
  <dc:description/>
  <cp:lastModifiedBy>真秋 境</cp:lastModifiedBy>
  <cp:lastPrinted>2025-03-25T08:38:44Z</cp:lastPrinted>
  <dcterms:created xsi:type="dcterms:W3CDTF">2024-06-07T05:00:13Z</dcterms:created>
  <dcterms:modified xsi:type="dcterms:W3CDTF">2025-04-23T02:18:37Z</dcterms:modified>
  <cp:category/>
  <cp:contentStatus/>
</cp:coreProperties>
</file>